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730" windowHeight="9750" tabRatio="918"/>
  </bookViews>
  <sheets>
    <sheet name="Sheet1" sheetId="30" r:id="rId1"/>
  </sheets>
  <calcPr calcId="144525"/>
</workbook>
</file>

<file path=xl/calcChain.xml><?xml version="1.0" encoding="utf-8"?>
<calcChain xmlns="http://schemas.openxmlformats.org/spreadsheetml/2006/main">
  <c r="H35" i="30" l="1"/>
  <c r="H34" i="30" l="1"/>
  <c r="H33" i="30"/>
  <c r="H32" i="30"/>
  <c r="H31" i="30"/>
  <c r="H30" i="30"/>
  <c r="H29" i="30"/>
  <c r="H28" i="30"/>
  <c r="H27" i="30"/>
  <c r="H26" i="30"/>
  <c r="H25" i="30"/>
  <c r="H24" i="30"/>
  <c r="H23" i="30"/>
  <c r="H22" i="30"/>
  <c r="H21" i="30"/>
  <c r="H20" i="30"/>
  <c r="H19" i="30"/>
  <c r="H18" i="30"/>
  <c r="H17" i="30"/>
  <c r="H16" i="30"/>
  <c r="H15" i="30"/>
  <c r="H14" i="30"/>
  <c r="H13" i="30"/>
  <c r="H12" i="30"/>
  <c r="H11" i="30"/>
  <c r="H10" i="30"/>
  <c r="H9" i="30"/>
  <c r="H8" i="30"/>
  <c r="H7" i="30"/>
  <c r="H6" i="30"/>
  <c r="H5" i="30"/>
  <c r="H4" i="30"/>
  <c r="H3" i="30"/>
  <c r="H36" i="30" l="1"/>
</calcChain>
</file>

<file path=xl/sharedStrings.xml><?xml version="1.0" encoding="utf-8"?>
<sst xmlns="http://schemas.openxmlformats.org/spreadsheetml/2006/main" count="111" uniqueCount="84">
  <si>
    <t>个</t>
  </si>
  <si>
    <t>深圳山特蓄电池</t>
  </si>
  <si>
    <t>电池机柜</t>
  </si>
  <si>
    <t>单位</t>
    <phoneticPr fontId="3" type="noConversion"/>
  </si>
  <si>
    <t>总价</t>
    <phoneticPr fontId="3" type="noConversion"/>
  </si>
  <si>
    <t>单价</t>
    <phoneticPr fontId="3" type="noConversion"/>
  </si>
  <si>
    <t>总价</t>
    <phoneticPr fontId="4" type="noConversion"/>
  </si>
  <si>
    <t>机房改造</t>
    <phoneticPr fontId="4" type="noConversion"/>
  </si>
  <si>
    <t>名称</t>
    <phoneticPr fontId="3" type="noConversion"/>
  </si>
  <si>
    <t>数量</t>
    <phoneticPr fontId="3" type="noConversion"/>
  </si>
  <si>
    <t>编号</t>
    <phoneticPr fontId="3" type="noConversion"/>
  </si>
  <si>
    <t>地点</t>
    <phoneticPr fontId="3" type="noConversion"/>
  </si>
  <si>
    <t>规格型号</t>
    <phoneticPr fontId="3" type="noConversion"/>
  </si>
  <si>
    <t>块</t>
  </si>
  <si>
    <t>POE注入器</t>
  </si>
  <si>
    <t>802.3at 千兆PoE 注入器</t>
  </si>
  <si>
    <t>艾默生ATP07C1</t>
  </si>
  <si>
    <t>无线NAP</t>
    <phoneticPr fontId="7" type="noConversion"/>
  </si>
  <si>
    <t>无线控制器NAC</t>
    <phoneticPr fontId="7" type="noConversion"/>
  </si>
  <si>
    <t>管理AP数Lic</t>
    <phoneticPr fontId="7" type="noConversion"/>
  </si>
  <si>
    <t>POE交换机</t>
    <phoneticPr fontId="7" type="noConversion"/>
  </si>
  <si>
    <t>室外AP</t>
    <phoneticPr fontId="7" type="noConversion"/>
  </si>
  <si>
    <t>AP 配套2.4G天线</t>
    <phoneticPr fontId="7" type="noConversion"/>
  </si>
  <si>
    <t>AP 配套5G天线</t>
    <phoneticPr fontId="7" type="noConversion"/>
  </si>
  <si>
    <t>AP 配套天雷馈线</t>
    <phoneticPr fontId="7" type="noConversion"/>
  </si>
  <si>
    <t>加厚防静电地板（含相应配件：支架 支撑，铜带等）</t>
    <phoneticPr fontId="3" type="noConversion"/>
  </si>
  <si>
    <t>机房专用空调</t>
    <phoneticPr fontId="3" type="noConversion"/>
  </si>
  <si>
    <t>UPS主机</t>
    <phoneticPr fontId="7" type="noConversion"/>
  </si>
  <si>
    <t>小机柜</t>
    <phoneticPr fontId="3" type="noConversion"/>
  </si>
  <si>
    <t>网线</t>
    <phoneticPr fontId="16" type="noConversion"/>
  </si>
  <si>
    <t>网络跳线</t>
    <phoneticPr fontId="16" type="noConversion"/>
  </si>
  <si>
    <t>网络面板</t>
    <phoneticPr fontId="3" type="noConversion"/>
  </si>
  <si>
    <t>网络模块</t>
    <phoneticPr fontId="3" type="noConversion"/>
  </si>
  <si>
    <t>光纤跳线</t>
    <phoneticPr fontId="16" type="noConversion"/>
  </si>
  <si>
    <t>光纤</t>
    <phoneticPr fontId="16" type="noConversion"/>
  </si>
  <si>
    <t>光纤盒</t>
    <phoneticPr fontId="16" type="noConversion"/>
  </si>
  <si>
    <t>尾纤、耦合器</t>
    <phoneticPr fontId="16" type="noConversion"/>
  </si>
  <si>
    <t>网络配线架</t>
    <phoneticPr fontId="16" type="noConversion"/>
  </si>
  <si>
    <t>PDU插排</t>
    <phoneticPr fontId="16" type="noConversion"/>
  </si>
  <si>
    <t>PVC线槽</t>
    <phoneticPr fontId="16" type="noConversion"/>
  </si>
  <si>
    <t>防爆管</t>
    <phoneticPr fontId="16" type="noConversion"/>
  </si>
  <si>
    <t>软管</t>
    <phoneticPr fontId="16" type="noConversion"/>
  </si>
  <si>
    <t>工时费</t>
    <phoneticPr fontId="7" type="noConversion"/>
  </si>
  <si>
    <t>集成服务费</t>
    <phoneticPr fontId="7" type="noConversion"/>
  </si>
  <si>
    <t>NAP-3600-P</t>
    <phoneticPr fontId="7" type="noConversion"/>
  </si>
  <si>
    <t>NAP-3600-E</t>
    <phoneticPr fontId="7" type="noConversion"/>
  </si>
  <si>
    <t>NAC-6250</t>
    <phoneticPr fontId="7" type="noConversion"/>
  </si>
  <si>
    <t>NAC-License-1AP</t>
    <phoneticPr fontId="7" type="noConversion"/>
  </si>
  <si>
    <t>信锐SW-5024</t>
    <phoneticPr fontId="7" type="noConversion"/>
  </si>
  <si>
    <t>信锐SW-5010</t>
    <phoneticPr fontId="7" type="noConversion"/>
  </si>
  <si>
    <t>NAP-8000</t>
    <phoneticPr fontId="7" type="noConversion"/>
  </si>
  <si>
    <t>ANT-2451-4.5dBi-O-SMA-P1</t>
    <phoneticPr fontId="7" type="noConversion"/>
  </si>
  <si>
    <t>ANT-5800-10dBi-O-N-P1</t>
    <phoneticPr fontId="7" type="noConversion"/>
  </si>
  <si>
    <t>CAB-RF-1M-LL-N</t>
    <phoneticPr fontId="7" type="noConversion"/>
  </si>
  <si>
    <t>600*600</t>
    <phoneticPr fontId="3" type="noConversion"/>
  </si>
  <si>
    <t>山特20KVA/18KW</t>
    <phoneticPr fontId="3" type="noConversion"/>
  </si>
  <si>
    <t>12V120AH</t>
    <phoneticPr fontId="3" type="noConversion"/>
  </si>
  <si>
    <t>纵横机柜 (350*550*400)</t>
    <phoneticPr fontId="7" type="noConversion"/>
  </si>
  <si>
    <t>山特</t>
    <phoneticPr fontId="3" type="noConversion"/>
  </si>
  <si>
    <t>安普超五类</t>
    <phoneticPr fontId="16" type="noConversion"/>
  </si>
  <si>
    <t>4口网络面板</t>
    <phoneticPr fontId="3" type="noConversion"/>
  </si>
  <si>
    <t>单模LC-LC</t>
    <phoneticPr fontId="16" type="noConversion"/>
  </si>
  <si>
    <t>LC</t>
    <phoneticPr fontId="16" type="noConversion"/>
  </si>
  <si>
    <t>12口机架式</t>
    <phoneticPr fontId="16" type="noConversion"/>
  </si>
  <si>
    <t>24口配线架</t>
    <phoneticPr fontId="16" type="noConversion"/>
  </si>
  <si>
    <t>大唐保镖HP6801</t>
    <phoneticPr fontId="16" type="noConversion"/>
  </si>
  <si>
    <t>20*40</t>
    <phoneticPr fontId="16" type="noConversion"/>
  </si>
  <si>
    <t>黑色软管</t>
    <phoneticPr fontId="16" type="noConversion"/>
  </si>
  <si>
    <t>施工人数：5人
施工周期：18天</t>
    <phoneticPr fontId="7" type="noConversion"/>
  </si>
  <si>
    <t>包含设备集成、安装调试等</t>
    <phoneticPr fontId="7" type="noConversion"/>
  </si>
  <si>
    <t>办公楼无线覆盖</t>
    <phoneticPr fontId="7" type="noConversion"/>
  </si>
  <si>
    <t>车间及仓库无线覆盖</t>
    <phoneticPr fontId="7" type="noConversion"/>
  </si>
  <si>
    <t>机房改造</t>
    <phoneticPr fontId="3" type="noConversion"/>
  </si>
  <si>
    <t>人/天</t>
    <phoneticPr fontId="7" type="noConversion"/>
  </si>
  <si>
    <t>项</t>
    <phoneticPr fontId="7" type="noConversion"/>
  </si>
  <si>
    <t>项</t>
    <phoneticPr fontId="16" type="noConversion"/>
  </si>
  <si>
    <t>个</t>
    <phoneticPr fontId="7" type="noConversion"/>
  </si>
  <si>
    <t>台</t>
    <phoneticPr fontId="7" type="noConversion"/>
  </si>
  <si>
    <t>平米</t>
    <phoneticPr fontId="7" type="noConversion"/>
  </si>
  <si>
    <t>个</t>
    <phoneticPr fontId="3" type="noConversion"/>
  </si>
  <si>
    <t>箱</t>
    <phoneticPr fontId="16" type="noConversion"/>
  </si>
  <si>
    <t>条</t>
    <phoneticPr fontId="16" type="noConversion"/>
  </si>
  <si>
    <t>米</t>
    <phoneticPr fontId="16" type="noConversion"/>
  </si>
  <si>
    <t>个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</si>
</sst>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\¥#,##0.00_);[Red]\(\¥#,##0.00\)"/>
    <numFmt numFmtId="177" formatCode="&quot;¥&quot;#,##0.00_);[Red]\(&quot;¥&quot;#,##0.00\)"/>
  </numFmts>
  <fonts count="17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微软雅黑"/>
      <family val="2"/>
      <charset val="134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0.5"/>
      <color theme="1"/>
      <name val="微软雅黑"/>
      <family val="2"/>
      <charset val="134"/>
    </font>
    <font>
      <sz val="10.5"/>
      <color rgb="FF00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right" vertical="center"/>
    </xf>
    <xf numFmtId="0" fontId="11" fillId="3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14" xfId="1"/>
    <cellStyle name="常规 15" xfId="2"/>
    <cellStyle name="常规 3 1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topLeftCell="A25" workbookViewId="0">
      <selection activeCell="L8" sqref="L8"/>
    </sheetView>
  </sheetViews>
  <sheetFormatPr defaultRowHeight="13.5" x14ac:dyDescent="0.15"/>
  <cols>
    <col min="1" max="1" width="5.625" customWidth="1"/>
    <col min="2" max="2" width="8.625" customWidth="1"/>
    <col min="3" max="3" width="15.625" customWidth="1"/>
    <col min="4" max="4" width="15.625" style="2" customWidth="1"/>
    <col min="5" max="6" width="6.625" customWidth="1"/>
    <col min="7" max="7" width="12.625" style="20" customWidth="1"/>
    <col min="8" max="8" width="15.625" style="20" customWidth="1"/>
  </cols>
  <sheetData>
    <row r="1" spans="1:8" ht="30" customHeight="1" x14ac:dyDescent="0.15">
      <c r="A1" s="25" t="s">
        <v>7</v>
      </c>
      <c r="B1" s="26"/>
      <c r="C1" s="26"/>
      <c r="D1" s="26"/>
      <c r="E1" s="26"/>
      <c r="F1" s="26"/>
      <c r="G1" s="26"/>
      <c r="H1" s="26"/>
    </row>
    <row r="2" spans="1:8" s="1" customFormat="1" ht="30" customHeight="1" x14ac:dyDescent="0.15">
      <c r="A2" s="5" t="s">
        <v>10</v>
      </c>
      <c r="B2" s="5" t="s">
        <v>11</v>
      </c>
      <c r="C2" s="5" t="s">
        <v>8</v>
      </c>
      <c r="D2" s="5" t="s">
        <v>12</v>
      </c>
      <c r="E2" s="5" t="s">
        <v>9</v>
      </c>
      <c r="F2" s="5" t="s">
        <v>3</v>
      </c>
      <c r="G2" s="6" t="s">
        <v>5</v>
      </c>
      <c r="H2" s="6" t="s">
        <v>4</v>
      </c>
    </row>
    <row r="3" spans="1:8" ht="20.100000000000001" customHeight="1" x14ac:dyDescent="0.15">
      <c r="A3" s="26">
        <v>1</v>
      </c>
      <c r="B3" s="27" t="s">
        <v>70</v>
      </c>
      <c r="C3" s="3" t="s">
        <v>17</v>
      </c>
      <c r="D3" s="3" t="s">
        <v>44</v>
      </c>
      <c r="E3" s="3">
        <v>64</v>
      </c>
      <c r="F3" s="3" t="s">
        <v>76</v>
      </c>
      <c r="G3" s="19">
        <v>0</v>
      </c>
      <c r="H3" s="7">
        <f t="shared" ref="H3:H35" si="0">E3*G3</f>
        <v>0</v>
      </c>
    </row>
    <row r="4" spans="1:8" ht="20.100000000000001" customHeight="1" x14ac:dyDescent="0.15">
      <c r="A4" s="26"/>
      <c r="B4" s="27"/>
      <c r="C4" s="3" t="s">
        <v>17</v>
      </c>
      <c r="D4" s="3" t="s">
        <v>45</v>
      </c>
      <c r="E4" s="3">
        <v>16</v>
      </c>
      <c r="F4" s="3" t="s">
        <v>76</v>
      </c>
      <c r="G4" s="19">
        <v>0</v>
      </c>
      <c r="H4" s="7">
        <f t="shared" si="0"/>
        <v>0</v>
      </c>
    </row>
    <row r="5" spans="1:8" ht="20.100000000000001" customHeight="1" x14ac:dyDescent="0.15">
      <c r="A5" s="26"/>
      <c r="B5" s="27"/>
      <c r="C5" s="21" t="s">
        <v>18</v>
      </c>
      <c r="D5" s="21" t="s">
        <v>46</v>
      </c>
      <c r="E5" s="21">
        <v>1</v>
      </c>
      <c r="F5" s="21" t="s">
        <v>77</v>
      </c>
      <c r="G5" s="19">
        <v>0</v>
      </c>
      <c r="H5" s="7">
        <f t="shared" si="0"/>
        <v>0</v>
      </c>
    </row>
    <row r="6" spans="1:8" ht="35.1" customHeight="1" x14ac:dyDescent="0.15">
      <c r="A6" s="26"/>
      <c r="B6" s="27"/>
      <c r="C6" s="21" t="s">
        <v>19</v>
      </c>
      <c r="D6" s="21" t="s">
        <v>47</v>
      </c>
      <c r="E6" s="21">
        <v>67</v>
      </c>
      <c r="F6" s="21" t="s">
        <v>76</v>
      </c>
      <c r="G6" s="19">
        <v>0</v>
      </c>
      <c r="H6" s="7">
        <f t="shared" si="0"/>
        <v>0</v>
      </c>
    </row>
    <row r="7" spans="1:8" ht="20.100000000000001" customHeight="1" x14ac:dyDescent="0.15">
      <c r="A7" s="26"/>
      <c r="B7" s="27"/>
      <c r="C7" s="21" t="s">
        <v>20</v>
      </c>
      <c r="D7" s="21" t="s">
        <v>48</v>
      </c>
      <c r="E7" s="21">
        <v>5</v>
      </c>
      <c r="F7" s="21" t="s">
        <v>77</v>
      </c>
      <c r="G7" s="19">
        <v>0</v>
      </c>
      <c r="H7" s="7">
        <f t="shared" si="0"/>
        <v>0</v>
      </c>
    </row>
    <row r="8" spans="1:8" ht="20.100000000000001" customHeight="1" x14ac:dyDescent="0.15">
      <c r="A8" s="26">
        <v>2</v>
      </c>
      <c r="B8" s="28" t="s">
        <v>71</v>
      </c>
      <c r="C8" s="21" t="s">
        <v>20</v>
      </c>
      <c r="D8" s="21" t="s">
        <v>49</v>
      </c>
      <c r="E8" s="21">
        <v>3</v>
      </c>
      <c r="F8" s="21" t="s">
        <v>77</v>
      </c>
      <c r="G8" s="19">
        <v>0</v>
      </c>
      <c r="H8" s="7">
        <f t="shared" si="0"/>
        <v>0</v>
      </c>
    </row>
    <row r="9" spans="1:8" ht="20.100000000000001" customHeight="1" x14ac:dyDescent="0.15">
      <c r="A9" s="26"/>
      <c r="B9" s="29"/>
      <c r="C9" s="3" t="s">
        <v>17</v>
      </c>
      <c r="D9" s="3" t="s">
        <v>45</v>
      </c>
      <c r="E9" s="3">
        <v>4</v>
      </c>
      <c r="F9" s="3" t="s">
        <v>76</v>
      </c>
      <c r="G9" s="19">
        <v>0</v>
      </c>
      <c r="H9" s="7">
        <f t="shared" si="0"/>
        <v>0</v>
      </c>
    </row>
    <row r="10" spans="1:8" ht="20.100000000000001" customHeight="1" x14ac:dyDescent="0.15">
      <c r="A10" s="26"/>
      <c r="B10" s="29"/>
      <c r="C10" s="21" t="s">
        <v>21</v>
      </c>
      <c r="D10" s="21" t="s">
        <v>50</v>
      </c>
      <c r="E10" s="21">
        <v>3</v>
      </c>
      <c r="F10" s="21" t="s">
        <v>77</v>
      </c>
      <c r="G10" s="19">
        <v>0</v>
      </c>
      <c r="H10" s="7">
        <f t="shared" si="0"/>
        <v>0</v>
      </c>
    </row>
    <row r="11" spans="1:8" ht="35.1" customHeight="1" x14ac:dyDescent="0.15">
      <c r="A11" s="26"/>
      <c r="B11" s="29"/>
      <c r="C11" s="9" t="s">
        <v>14</v>
      </c>
      <c r="D11" s="9" t="s">
        <v>15</v>
      </c>
      <c r="E11" s="9">
        <v>3</v>
      </c>
      <c r="F11" s="9" t="s">
        <v>0</v>
      </c>
      <c r="G11" s="19">
        <v>0</v>
      </c>
      <c r="H11" s="7">
        <f t="shared" si="0"/>
        <v>0</v>
      </c>
    </row>
    <row r="12" spans="1:8" ht="54.95" customHeight="1" x14ac:dyDescent="0.15">
      <c r="A12" s="26"/>
      <c r="B12" s="29"/>
      <c r="C12" s="21" t="s">
        <v>22</v>
      </c>
      <c r="D12" s="21" t="s">
        <v>51</v>
      </c>
      <c r="E12" s="21">
        <v>6</v>
      </c>
      <c r="F12" s="21" t="s">
        <v>76</v>
      </c>
      <c r="G12" s="19">
        <v>0</v>
      </c>
      <c r="H12" s="7">
        <f t="shared" si="0"/>
        <v>0</v>
      </c>
    </row>
    <row r="13" spans="1:8" ht="35.1" customHeight="1" x14ac:dyDescent="0.15">
      <c r="A13" s="26"/>
      <c r="B13" s="30"/>
      <c r="C13" s="21" t="s">
        <v>23</v>
      </c>
      <c r="D13" s="21" t="s">
        <v>52</v>
      </c>
      <c r="E13" s="21">
        <v>6</v>
      </c>
      <c r="F13" s="21" t="s">
        <v>76</v>
      </c>
      <c r="G13" s="19">
        <v>0</v>
      </c>
      <c r="H13" s="7">
        <f t="shared" si="0"/>
        <v>0</v>
      </c>
    </row>
    <row r="14" spans="1:8" ht="35.1" customHeight="1" x14ac:dyDescent="0.15">
      <c r="A14" s="26"/>
      <c r="B14" s="30"/>
      <c r="C14" s="21" t="s">
        <v>24</v>
      </c>
      <c r="D14" s="21" t="s">
        <v>53</v>
      </c>
      <c r="E14" s="21">
        <v>12</v>
      </c>
      <c r="F14" s="21" t="s">
        <v>76</v>
      </c>
      <c r="G14" s="19">
        <v>0</v>
      </c>
      <c r="H14" s="7">
        <f t="shared" si="0"/>
        <v>0</v>
      </c>
    </row>
    <row r="15" spans="1:8" ht="54.95" customHeight="1" x14ac:dyDescent="0.15">
      <c r="A15" s="31">
        <v>3</v>
      </c>
      <c r="B15" s="31" t="s">
        <v>72</v>
      </c>
      <c r="C15" s="8" t="s">
        <v>25</v>
      </c>
      <c r="D15" s="12" t="s">
        <v>54</v>
      </c>
      <c r="E15" s="4">
        <v>45</v>
      </c>
      <c r="F15" s="4" t="s">
        <v>78</v>
      </c>
      <c r="G15" s="19">
        <v>0</v>
      </c>
      <c r="H15" s="7">
        <f t="shared" si="0"/>
        <v>0</v>
      </c>
    </row>
    <row r="16" spans="1:8" ht="20.100000000000001" customHeight="1" x14ac:dyDescent="0.15">
      <c r="A16" s="32"/>
      <c r="B16" s="32"/>
      <c r="C16" s="9" t="s">
        <v>26</v>
      </c>
      <c r="D16" s="14" t="s">
        <v>16</v>
      </c>
      <c r="E16" s="4">
        <v>1</v>
      </c>
      <c r="F16" s="4" t="s">
        <v>77</v>
      </c>
      <c r="G16" s="19">
        <v>0</v>
      </c>
      <c r="H16" s="7">
        <f t="shared" si="0"/>
        <v>0</v>
      </c>
    </row>
    <row r="17" spans="1:8" ht="35.1" customHeight="1" x14ac:dyDescent="0.15">
      <c r="A17" s="32"/>
      <c r="B17" s="32"/>
      <c r="C17" s="15" t="s">
        <v>27</v>
      </c>
      <c r="D17" s="14" t="s">
        <v>55</v>
      </c>
      <c r="E17" s="16">
        <v>1</v>
      </c>
      <c r="F17" s="16" t="s">
        <v>77</v>
      </c>
      <c r="G17" s="19">
        <v>0</v>
      </c>
      <c r="H17" s="7">
        <f t="shared" si="0"/>
        <v>0</v>
      </c>
    </row>
    <row r="18" spans="1:8" ht="20.100000000000001" customHeight="1" x14ac:dyDescent="0.15">
      <c r="A18" s="32"/>
      <c r="B18" s="32"/>
      <c r="C18" s="9" t="s">
        <v>1</v>
      </c>
      <c r="D18" s="13" t="s">
        <v>56</v>
      </c>
      <c r="E18" s="10">
        <v>32</v>
      </c>
      <c r="F18" s="10" t="s">
        <v>13</v>
      </c>
      <c r="G18" s="19">
        <v>0</v>
      </c>
      <c r="H18" s="7">
        <f t="shared" si="0"/>
        <v>0</v>
      </c>
    </row>
    <row r="19" spans="1:8" ht="35.1" customHeight="1" x14ac:dyDescent="0.15">
      <c r="A19" s="32"/>
      <c r="B19" s="32"/>
      <c r="C19" s="9" t="s">
        <v>28</v>
      </c>
      <c r="D19" s="21" t="s">
        <v>57</v>
      </c>
      <c r="E19" s="4">
        <v>5</v>
      </c>
      <c r="F19" s="4" t="s">
        <v>76</v>
      </c>
      <c r="G19" s="19">
        <v>0</v>
      </c>
      <c r="H19" s="7">
        <f t="shared" si="0"/>
        <v>0</v>
      </c>
    </row>
    <row r="20" spans="1:8" ht="20.100000000000001" customHeight="1" x14ac:dyDescent="0.15">
      <c r="A20" s="32"/>
      <c r="B20" s="32"/>
      <c r="C20" s="9" t="s">
        <v>2</v>
      </c>
      <c r="D20" s="10" t="s">
        <v>58</v>
      </c>
      <c r="E20" s="10">
        <v>1</v>
      </c>
      <c r="F20" s="10" t="s">
        <v>79</v>
      </c>
      <c r="G20" s="19">
        <v>0</v>
      </c>
      <c r="H20" s="7">
        <f t="shared" si="0"/>
        <v>0</v>
      </c>
    </row>
    <row r="21" spans="1:8" ht="20.100000000000001" customHeight="1" x14ac:dyDescent="0.15">
      <c r="A21" s="32"/>
      <c r="B21" s="32"/>
      <c r="C21" s="17" t="s">
        <v>29</v>
      </c>
      <c r="D21" s="17" t="s">
        <v>59</v>
      </c>
      <c r="E21" s="17">
        <v>4</v>
      </c>
      <c r="F21" s="17" t="s">
        <v>80</v>
      </c>
      <c r="G21" s="19">
        <v>0</v>
      </c>
      <c r="H21" s="7">
        <f t="shared" si="0"/>
        <v>0</v>
      </c>
    </row>
    <row r="22" spans="1:8" ht="20.100000000000001" customHeight="1" x14ac:dyDescent="0.15">
      <c r="A22" s="32"/>
      <c r="B22" s="32"/>
      <c r="C22" s="17" t="s">
        <v>30</v>
      </c>
      <c r="D22" s="18" t="s">
        <v>59</v>
      </c>
      <c r="E22" s="3">
        <v>150</v>
      </c>
      <c r="F22" s="3" t="s">
        <v>81</v>
      </c>
      <c r="G22" s="19">
        <v>0</v>
      </c>
      <c r="H22" s="7">
        <f t="shared" si="0"/>
        <v>0</v>
      </c>
    </row>
    <row r="23" spans="1:8" ht="20.100000000000001" customHeight="1" x14ac:dyDescent="0.15">
      <c r="A23" s="32"/>
      <c r="B23" s="32"/>
      <c r="C23" s="17" t="s">
        <v>31</v>
      </c>
      <c r="D23" s="18" t="s">
        <v>60</v>
      </c>
      <c r="E23" s="3">
        <v>70</v>
      </c>
      <c r="F23" s="3" t="s">
        <v>79</v>
      </c>
      <c r="G23" s="19">
        <v>0</v>
      </c>
      <c r="H23" s="7">
        <f t="shared" si="0"/>
        <v>0</v>
      </c>
    </row>
    <row r="24" spans="1:8" ht="20.100000000000001" customHeight="1" x14ac:dyDescent="0.15">
      <c r="A24" s="32"/>
      <c r="B24" s="32"/>
      <c r="C24" s="17" t="s">
        <v>32</v>
      </c>
      <c r="D24" s="18" t="s">
        <v>32</v>
      </c>
      <c r="E24" s="3">
        <v>280</v>
      </c>
      <c r="F24" s="3" t="s">
        <v>79</v>
      </c>
      <c r="G24" s="19">
        <v>0</v>
      </c>
      <c r="H24" s="7">
        <f t="shared" si="0"/>
        <v>0</v>
      </c>
    </row>
    <row r="25" spans="1:8" ht="20.100000000000001" customHeight="1" x14ac:dyDescent="0.15">
      <c r="A25" s="32"/>
      <c r="B25" s="32"/>
      <c r="C25" s="14" t="s">
        <v>33</v>
      </c>
      <c r="D25" s="15" t="s">
        <v>61</v>
      </c>
      <c r="E25" s="16">
        <v>40</v>
      </c>
      <c r="F25" s="16" t="s">
        <v>81</v>
      </c>
      <c r="G25" s="19">
        <v>0</v>
      </c>
      <c r="H25" s="7">
        <f t="shared" si="0"/>
        <v>0</v>
      </c>
    </row>
    <row r="26" spans="1:8" ht="20.100000000000001" customHeight="1" x14ac:dyDescent="0.15">
      <c r="A26" s="32"/>
      <c r="B26" s="32"/>
      <c r="C26" s="14" t="s">
        <v>34</v>
      </c>
      <c r="D26" s="15" t="s">
        <v>62</v>
      </c>
      <c r="E26" s="16">
        <v>400</v>
      </c>
      <c r="F26" s="16" t="s">
        <v>82</v>
      </c>
      <c r="G26" s="19">
        <v>0</v>
      </c>
      <c r="H26" s="7">
        <f t="shared" si="0"/>
        <v>0</v>
      </c>
    </row>
    <row r="27" spans="1:8" ht="20.100000000000001" customHeight="1" x14ac:dyDescent="0.15">
      <c r="A27" s="32"/>
      <c r="B27" s="32"/>
      <c r="C27" s="14" t="s">
        <v>35</v>
      </c>
      <c r="D27" s="15" t="s">
        <v>63</v>
      </c>
      <c r="E27" s="16">
        <v>8</v>
      </c>
      <c r="F27" s="16" t="s">
        <v>83</v>
      </c>
      <c r="G27" s="19">
        <v>0</v>
      </c>
      <c r="H27" s="7">
        <f t="shared" si="0"/>
        <v>0</v>
      </c>
    </row>
    <row r="28" spans="1:8" ht="20.100000000000001" customHeight="1" x14ac:dyDescent="0.15">
      <c r="A28" s="32"/>
      <c r="B28" s="32"/>
      <c r="C28" s="14" t="s">
        <v>36</v>
      </c>
      <c r="D28" s="15"/>
      <c r="E28" s="16">
        <v>100</v>
      </c>
      <c r="F28" s="16" t="s">
        <v>83</v>
      </c>
      <c r="G28" s="19">
        <v>0</v>
      </c>
      <c r="H28" s="7">
        <f t="shared" si="0"/>
        <v>0</v>
      </c>
    </row>
    <row r="29" spans="1:8" ht="20.100000000000001" customHeight="1" x14ac:dyDescent="0.15">
      <c r="A29" s="32"/>
      <c r="B29" s="32"/>
      <c r="C29" s="17" t="s">
        <v>37</v>
      </c>
      <c r="D29" s="18" t="s">
        <v>64</v>
      </c>
      <c r="E29" s="3">
        <v>10</v>
      </c>
      <c r="F29" s="3" t="s">
        <v>83</v>
      </c>
      <c r="G29" s="19">
        <v>0</v>
      </c>
      <c r="H29" s="7">
        <f t="shared" si="0"/>
        <v>0</v>
      </c>
    </row>
    <row r="30" spans="1:8" ht="20.100000000000001" customHeight="1" x14ac:dyDescent="0.15">
      <c r="A30" s="32"/>
      <c r="B30" s="32"/>
      <c r="C30" s="17" t="s">
        <v>38</v>
      </c>
      <c r="D30" s="18" t="s">
        <v>65</v>
      </c>
      <c r="E30" s="3">
        <v>6</v>
      </c>
      <c r="F30" s="3" t="s">
        <v>83</v>
      </c>
      <c r="G30" s="19">
        <v>0</v>
      </c>
      <c r="H30" s="7">
        <f t="shared" si="0"/>
        <v>0</v>
      </c>
    </row>
    <row r="31" spans="1:8" ht="20.100000000000001" customHeight="1" x14ac:dyDescent="0.15">
      <c r="A31" s="32"/>
      <c r="B31" s="32"/>
      <c r="C31" s="17" t="s">
        <v>39</v>
      </c>
      <c r="D31" s="17" t="s">
        <v>66</v>
      </c>
      <c r="E31" s="3">
        <v>1300</v>
      </c>
      <c r="F31" s="3" t="s">
        <v>82</v>
      </c>
      <c r="G31" s="19">
        <v>0</v>
      </c>
      <c r="H31" s="7">
        <f t="shared" si="0"/>
        <v>0</v>
      </c>
    </row>
    <row r="32" spans="1:8" ht="20.100000000000001" customHeight="1" x14ac:dyDescent="0.15">
      <c r="A32" s="32"/>
      <c r="B32" s="32"/>
      <c r="C32" s="17" t="s">
        <v>40</v>
      </c>
      <c r="D32" s="17"/>
      <c r="E32" s="3">
        <v>180</v>
      </c>
      <c r="F32" s="3" t="s">
        <v>82</v>
      </c>
      <c r="G32" s="19">
        <v>0</v>
      </c>
      <c r="H32" s="7">
        <f t="shared" si="0"/>
        <v>0</v>
      </c>
    </row>
    <row r="33" spans="1:8" ht="20.100000000000001" customHeight="1" x14ac:dyDescent="0.15">
      <c r="A33" s="32"/>
      <c r="B33" s="32"/>
      <c r="C33" s="17" t="s">
        <v>41</v>
      </c>
      <c r="D33" s="17" t="s">
        <v>67</v>
      </c>
      <c r="E33" s="3">
        <v>1</v>
      </c>
      <c r="F33" s="3" t="s">
        <v>75</v>
      </c>
      <c r="G33" s="19">
        <v>0</v>
      </c>
      <c r="H33" s="7">
        <f t="shared" si="0"/>
        <v>0</v>
      </c>
    </row>
    <row r="34" spans="1:8" ht="35.1" customHeight="1" x14ac:dyDescent="0.15">
      <c r="A34" s="26">
        <v>4</v>
      </c>
      <c r="B34" s="33" t="s">
        <v>42</v>
      </c>
      <c r="C34" s="14" t="s">
        <v>42</v>
      </c>
      <c r="D34" s="15" t="s">
        <v>68</v>
      </c>
      <c r="E34" s="16">
        <v>90</v>
      </c>
      <c r="F34" s="21" t="s">
        <v>73</v>
      </c>
      <c r="G34" s="22">
        <v>0</v>
      </c>
      <c r="H34" s="22">
        <f t="shared" si="0"/>
        <v>0</v>
      </c>
    </row>
    <row r="35" spans="1:8" ht="35.1" customHeight="1" x14ac:dyDescent="0.15">
      <c r="A35" s="26"/>
      <c r="B35" s="34"/>
      <c r="C35" s="14" t="s">
        <v>43</v>
      </c>
      <c r="D35" s="15" t="s">
        <v>69</v>
      </c>
      <c r="E35" s="16">
        <v>1</v>
      </c>
      <c r="F35" s="21" t="s">
        <v>74</v>
      </c>
      <c r="G35" s="22">
        <v>0</v>
      </c>
      <c r="H35" s="22">
        <f t="shared" si="0"/>
        <v>0</v>
      </c>
    </row>
    <row r="36" spans="1:8" s="1" customFormat="1" ht="20.100000000000001" customHeight="1" x14ac:dyDescent="0.15">
      <c r="A36" s="23" t="s">
        <v>6</v>
      </c>
      <c r="B36" s="23"/>
      <c r="C36" s="23"/>
      <c r="D36" s="24"/>
      <c r="E36" s="24"/>
      <c r="F36" s="24"/>
      <c r="G36" s="24"/>
      <c r="H36" s="11">
        <f>SUM(H3:H35)</f>
        <v>0</v>
      </c>
    </row>
  </sheetData>
  <mergeCells count="11">
    <mergeCell ref="A36:C36"/>
    <mergeCell ref="D36:G36"/>
    <mergeCell ref="A1:H1"/>
    <mergeCell ref="B3:B7"/>
    <mergeCell ref="A3:A7"/>
    <mergeCell ref="A8:A14"/>
    <mergeCell ref="B8:B14"/>
    <mergeCell ref="A15:A33"/>
    <mergeCell ref="B15:B33"/>
    <mergeCell ref="A34:A35"/>
    <mergeCell ref="B34:B3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hx</cp:lastModifiedBy>
  <cp:lastPrinted>2018-02-11T08:09:05Z</cp:lastPrinted>
  <dcterms:created xsi:type="dcterms:W3CDTF">2017-01-08T02:47:00Z</dcterms:created>
  <dcterms:modified xsi:type="dcterms:W3CDTF">2018-07-20T09:19:05Z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